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195" i="1" l="1"/>
  <c r="J195" i="1"/>
  <c r="H195" i="1"/>
  <c r="F195" i="1"/>
  <c r="H176" i="1"/>
  <c r="F176" i="1"/>
  <c r="J176" i="1"/>
  <c r="G176" i="1"/>
  <c r="J157" i="1"/>
  <c r="H157" i="1"/>
  <c r="G157" i="1"/>
  <c r="F157" i="1"/>
  <c r="J138" i="1"/>
  <c r="H138" i="1"/>
  <c r="G138" i="1"/>
  <c r="F138" i="1"/>
  <c r="F119" i="1"/>
  <c r="J119" i="1"/>
  <c r="H119" i="1"/>
  <c r="G119" i="1"/>
  <c r="J100" i="1"/>
  <c r="H100" i="1"/>
  <c r="G100" i="1"/>
  <c r="F100" i="1"/>
  <c r="J81" i="1"/>
  <c r="H81" i="1"/>
  <c r="G81" i="1"/>
  <c r="F81" i="1"/>
  <c r="J62" i="1"/>
  <c r="H62" i="1"/>
  <c r="G62" i="1"/>
  <c r="F62" i="1"/>
  <c r="I43" i="1"/>
  <c r="F43" i="1"/>
  <c r="J43" i="1"/>
  <c r="H43" i="1"/>
  <c r="G43" i="1"/>
  <c r="G24" i="1"/>
  <c r="J24" i="1"/>
  <c r="I24" i="1"/>
  <c r="H24" i="1"/>
  <c r="F24" i="1"/>
  <c r="I196" i="1" l="1"/>
  <c r="H196" i="1"/>
  <c r="F196" i="1"/>
  <c r="J196" i="1"/>
  <c r="G196" i="1"/>
</calcChain>
</file>

<file path=xl/sharedStrings.xml><?xml version="1.0" encoding="utf-8"?>
<sst xmlns="http://schemas.openxmlformats.org/spreadsheetml/2006/main" count="361" uniqueCount="121">
  <si>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</si>
  <si>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</si>
  <si>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</si>
  <si>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</si>
  <si>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</si>
  <si>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</si>
  <si>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</si>
  <si>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</si>
  <si>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</si>
  <si>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</si>
  <si>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</si>
  <si>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</si>
  <si>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</si>
  <si>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</si>
  <si>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</si>
  <si>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</si>
  <si>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</si>
  <si>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</si>
  <si>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</si>
  <si>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</si>
  <si>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</si>
  <si>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</si>
  <si>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</si>
  <si>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</si>
  <si>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</si>
  <si>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</si>
  <si>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</si>
  <si>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</si>
  <si>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</si>
  <si>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</si>
  <si>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</si>
  <si>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</si>
  <si>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</si>
  <si>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</si>
  <si>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</si>
  <si>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</si>
  <si>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</si>
  <si>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</si>
  <si>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</si>
  <si>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</t>
  </si>
  <si>
    <t>Какао с молоком</t>
  </si>
  <si>
    <t>Масло сливочное (порциями)</t>
  </si>
  <si>
    <t>Хлеб пшеничный</t>
  </si>
  <si>
    <t>54-7гн</t>
  </si>
  <si>
    <t xml:space="preserve">Батон </t>
  </si>
  <si>
    <t>Кондитерское изделие (печенье сахарное)</t>
  </si>
  <si>
    <t>Суп с рыбными консервами</t>
  </si>
  <si>
    <t>Котлета п/ф "Домашняя" с соусом томатным</t>
  </si>
  <si>
    <t>Макаронные изделия отварные</t>
  </si>
  <si>
    <t>Напиток с витаминами и прибиотиками "Витошка"</t>
  </si>
  <si>
    <t>Хлеб ржаной</t>
  </si>
  <si>
    <t>конд. изд.</t>
  </si>
  <si>
    <t>пром.вып.</t>
  </si>
  <si>
    <t>Батон</t>
  </si>
  <si>
    <t>Чай с молоком без сахара</t>
  </si>
  <si>
    <t>Омлет натуральный</t>
  </si>
  <si>
    <t>Борщ с капустой и картофелем со сметаной</t>
  </si>
  <si>
    <t>Бедро куриное запеченое "Рябушка"</t>
  </si>
  <si>
    <t>Картофель отварной</t>
  </si>
  <si>
    <t>Кисель из плодов и ягод свежих</t>
  </si>
  <si>
    <t>Макаронные изделия отварные с сыром</t>
  </si>
  <si>
    <t>Чай с молоком и сахаром</t>
  </si>
  <si>
    <t>54-6гн</t>
  </si>
  <si>
    <t>Ветчина (порциями)</t>
  </si>
  <si>
    <t>Щи из свежей капусты со сметаной</t>
  </si>
  <si>
    <t>Котлета рыбная с соусом сметанным</t>
  </si>
  <si>
    <t>Рис припущенный</t>
  </si>
  <si>
    <t>Компот из изюма</t>
  </si>
  <si>
    <t>54-6хн</t>
  </si>
  <si>
    <t>Фрукт (банан)</t>
  </si>
  <si>
    <t>Сырники из творога с соусом шоколадным</t>
  </si>
  <si>
    <t>Чай с сахаром</t>
  </si>
  <si>
    <t>54-2гн</t>
  </si>
  <si>
    <t>Фрукт (апельсин)</t>
  </si>
  <si>
    <t xml:space="preserve">Винегрет овощной </t>
  </si>
  <si>
    <t>Суп картофельный с бобовыми</t>
  </si>
  <si>
    <t>Гренки из пшеничного хлеба</t>
  </si>
  <si>
    <t>Плов из свинины</t>
  </si>
  <si>
    <t>Компот из яблок</t>
  </si>
  <si>
    <t>Курица тушеная с морковью</t>
  </si>
  <si>
    <t>54-25м</t>
  </si>
  <si>
    <t>Каша гречневая вязкая</t>
  </si>
  <si>
    <t>Чай без сахара</t>
  </si>
  <si>
    <t>Овощи натуральные свежие (огурец)</t>
  </si>
  <si>
    <t>Рассольник "Ленинградский"</t>
  </si>
  <si>
    <t>Капуста тушеная с мясом</t>
  </si>
  <si>
    <t>Каша "Янтарная"</t>
  </si>
  <si>
    <t>Сыр (порциями)</t>
  </si>
  <si>
    <t xml:space="preserve">хлеб </t>
  </si>
  <si>
    <t>конд.изд.</t>
  </si>
  <si>
    <t>Кондитерское изделие (пряник глазированный)</t>
  </si>
  <si>
    <t>Котлета п/ф "Петушок" с соусом томатным</t>
  </si>
  <si>
    <t>490а-21д</t>
  </si>
  <si>
    <t>Компот из смеси сухофруктов</t>
  </si>
  <si>
    <t>54-7хн</t>
  </si>
  <si>
    <t>Омлет натуральный с сыром</t>
  </si>
  <si>
    <t>Чай с лимоном и сахаром</t>
  </si>
  <si>
    <t>54-3гн</t>
  </si>
  <si>
    <t>Рагу из свинины</t>
  </si>
  <si>
    <t>Овощи натуральные свежие (помидор, огурец)</t>
  </si>
  <si>
    <t>Котлета п/ф "Нежная"</t>
  </si>
  <si>
    <t>Булочка "Пикник"</t>
  </si>
  <si>
    <t>Салат из белокачанной капусты</t>
  </si>
  <si>
    <t>Суп крестьянский с крупой и фрикадельками п/ф</t>
  </si>
  <si>
    <t>Плов из куриной грудки</t>
  </si>
  <si>
    <t xml:space="preserve">Хлеб ржаной </t>
  </si>
  <si>
    <t>Каша жидкая молочная из манной крупы</t>
  </si>
  <si>
    <t>Кофейный напиток с молоком</t>
  </si>
  <si>
    <t>54-9гн</t>
  </si>
  <si>
    <t>Кондитерское изделие (мармелад)</t>
  </si>
  <si>
    <t>Суп с картофелем и макаронными изделиями</t>
  </si>
  <si>
    <t>Котлета п/ф "Аппетитная" с соусом томатным</t>
  </si>
  <si>
    <t>2185-23м</t>
  </si>
  <si>
    <t>Картофельное пюре</t>
  </si>
  <si>
    <t>Запеканка творожная "Мраморная" с соусом "Янтарным"</t>
  </si>
  <si>
    <t>Фрукт (яблоко)</t>
  </si>
  <si>
    <t>Поджарка из рыбы</t>
  </si>
  <si>
    <t>Напиток из свежезамороженной ягоды</t>
  </si>
  <si>
    <t>МБОУ г. Иркутска СОШ № 73</t>
  </si>
  <si>
    <t>С. С. Куйданова</t>
  </si>
  <si>
    <t>согласовано: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</si>
</sst>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180" sqref="E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118</v>
      </c>
      <c r="D1" s="55"/>
      <c r="E1" s="55"/>
      <c r="F1" s="12" t="s">
        <v>16</v>
      </c>
      <c r="G1" s="2" t="s">
        <v>17</v>
      </c>
      <c r="H1" s="56" t="s">
        <v>120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5.7</v>
      </c>
      <c r="H6" s="40">
        <v>10.3</v>
      </c>
      <c r="I6" s="40">
        <v>40.9</v>
      </c>
      <c r="J6" s="40">
        <v>279.10000000000002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10</v>
      </c>
      <c r="G7" s="43">
        <v>0.08</v>
      </c>
      <c r="H7" s="43">
        <v>7.25</v>
      </c>
      <c r="I7" s="43">
        <v>0.13</v>
      </c>
      <c r="J7" s="43">
        <v>66.09</v>
      </c>
      <c r="K7" s="44">
        <v>14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4.1100000000000003</v>
      </c>
      <c r="H8" s="43">
        <v>6</v>
      </c>
      <c r="I8" s="43">
        <v>12.55</v>
      </c>
      <c r="J8" s="43">
        <v>120.64</v>
      </c>
      <c r="K8" s="44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45</v>
      </c>
      <c r="G9" s="43">
        <v>3.42</v>
      </c>
      <c r="H9" s="43">
        <v>0.36</v>
      </c>
      <c r="I9" s="43">
        <v>22.14</v>
      </c>
      <c r="J9" s="43">
        <v>105.48</v>
      </c>
      <c r="K9" s="44" t="s">
        <v>52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44</v>
      </c>
      <c r="F11" s="43">
        <v>25</v>
      </c>
      <c r="G11" s="43">
        <v>1.9</v>
      </c>
      <c r="H11" s="43">
        <v>0.6</v>
      </c>
      <c r="I11" s="43">
        <v>12.85</v>
      </c>
      <c r="J11" s="43">
        <v>64.400000000000006</v>
      </c>
      <c r="K11" s="44" t="s">
        <v>52</v>
      </c>
      <c r="L11" s="43"/>
    </row>
    <row r="12" spans="1:12" ht="15" x14ac:dyDescent="0.25">
      <c r="A12" s="23"/>
      <c r="B12" s="15"/>
      <c r="C12" s="11"/>
      <c r="D12" s="6" t="s">
        <v>51</v>
      </c>
      <c r="E12" s="42" t="s">
        <v>45</v>
      </c>
      <c r="F12" s="43">
        <v>20</v>
      </c>
      <c r="G12" s="43">
        <v>0.85</v>
      </c>
      <c r="H12" s="43">
        <v>1.96</v>
      </c>
      <c r="I12" s="43">
        <v>14.88</v>
      </c>
      <c r="J12" s="43">
        <v>80.56</v>
      </c>
      <c r="K12" s="44" t="s">
        <v>52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16.060000000000002</v>
      </c>
      <c r="H13" s="19">
        <f t="shared" si="0"/>
        <v>26.470000000000002</v>
      </c>
      <c r="I13" s="19">
        <f t="shared" si="0"/>
        <v>103.44999999999999</v>
      </c>
      <c r="J13" s="19">
        <f t="shared" si="0"/>
        <v>716.27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6.9</v>
      </c>
      <c r="H15" s="43">
        <v>6.7</v>
      </c>
      <c r="I15" s="43">
        <v>11.47</v>
      </c>
      <c r="J15" s="43">
        <v>133.78</v>
      </c>
      <c r="K15" s="44">
        <v>95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8.6999999999999993</v>
      </c>
      <c r="H16" s="43">
        <v>10.66</v>
      </c>
      <c r="I16" s="43">
        <v>12.06</v>
      </c>
      <c r="J16" s="43">
        <v>178.98</v>
      </c>
      <c r="K16" s="44">
        <v>2063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5.5</v>
      </c>
      <c r="H17" s="43">
        <v>4.22</v>
      </c>
      <c r="I17" s="43">
        <v>26.37</v>
      </c>
      <c r="J17" s="43">
        <v>165.46</v>
      </c>
      <c r="K17" s="44">
        <v>309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18.600000000000001</v>
      </c>
      <c r="J18" s="43">
        <v>74.400000000000006</v>
      </c>
      <c r="K18" s="44">
        <v>508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70.319999999999993</v>
      </c>
      <c r="K19" s="44" t="s">
        <v>52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0.12</v>
      </c>
      <c r="H20" s="43">
        <v>0.24</v>
      </c>
      <c r="I20" s="43">
        <v>6.68</v>
      </c>
      <c r="J20" s="43">
        <v>29.36</v>
      </c>
      <c r="K20" s="44" t="s">
        <v>52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23.500000000000004</v>
      </c>
      <c r="H23" s="19">
        <f t="shared" si="2"/>
        <v>22.059999999999995</v>
      </c>
      <c r="I23" s="19">
        <f t="shared" si="2"/>
        <v>89.94</v>
      </c>
      <c r="J23" s="19">
        <f t="shared" si="2"/>
        <v>652.30000000000007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39.56</v>
      </c>
      <c r="H24" s="32">
        <f t="shared" si="4"/>
        <v>48.53</v>
      </c>
      <c r="I24" s="32">
        <f t="shared" si="4"/>
        <v>193.39</v>
      </c>
      <c r="J24" s="32">
        <f t="shared" si="4"/>
        <v>1368.5700000000002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9.9</v>
      </c>
      <c r="H25" s="40">
        <v>26.8</v>
      </c>
      <c r="I25" s="40">
        <v>2.6</v>
      </c>
      <c r="J25" s="40">
        <v>291.2</v>
      </c>
      <c r="K25" s="41">
        <v>210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180</v>
      </c>
      <c r="G27" s="43">
        <v>1.36</v>
      </c>
      <c r="H27" s="43">
        <v>1.2</v>
      </c>
      <c r="I27" s="43">
        <v>14.3</v>
      </c>
      <c r="J27" s="43">
        <v>73.44</v>
      </c>
      <c r="K27" s="44">
        <v>721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25</v>
      </c>
      <c r="G28" s="43">
        <v>1.9</v>
      </c>
      <c r="H28" s="43">
        <v>0.6</v>
      </c>
      <c r="I28" s="43">
        <v>12.85</v>
      </c>
      <c r="J28" s="43">
        <v>64.400000000000006</v>
      </c>
      <c r="K28" s="44" t="s">
        <v>52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69</v>
      </c>
      <c r="F29" s="43">
        <v>200</v>
      </c>
      <c r="G29" s="43">
        <v>3</v>
      </c>
      <c r="H29" s="43">
        <v>1</v>
      </c>
      <c r="I29" s="43">
        <v>31.98</v>
      </c>
      <c r="J29" s="43">
        <v>148.91999999999999</v>
      </c>
      <c r="K29" s="44" t="s">
        <v>52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16.16</v>
      </c>
      <c r="H32" s="19">
        <f t="shared" ref="H32" si="7">SUM(H25:H31)</f>
        <v>29.6</v>
      </c>
      <c r="I32" s="19">
        <f t="shared" ref="I32" si="8">SUM(I25:I31)</f>
        <v>61.730000000000004</v>
      </c>
      <c r="J32" s="19">
        <f t="shared" ref="J32:L32" si="9">SUM(J25:J31)</f>
        <v>577.95999999999992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210</v>
      </c>
      <c r="G34" s="43">
        <v>1.65</v>
      </c>
      <c r="H34" s="43">
        <v>4.9000000000000004</v>
      </c>
      <c r="I34" s="43">
        <v>9.15</v>
      </c>
      <c r="J34" s="43">
        <v>87.3</v>
      </c>
      <c r="K34" s="44">
        <v>82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22.06</v>
      </c>
      <c r="H35" s="43">
        <v>25.26</v>
      </c>
      <c r="I35" s="43">
        <v>0.48</v>
      </c>
      <c r="J35" s="43">
        <v>317.5</v>
      </c>
      <c r="K35" s="44">
        <v>2090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2.85</v>
      </c>
      <c r="H36" s="43">
        <v>4.32</v>
      </c>
      <c r="I36" s="43">
        <v>23</v>
      </c>
      <c r="J36" s="43">
        <v>142.28</v>
      </c>
      <c r="K36" s="44">
        <v>310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7.0000000000000007E-2</v>
      </c>
      <c r="H37" s="43">
        <v>0.04</v>
      </c>
      <c r="I37" s="43">
        <v>23.04</v>
      </c>
      <c r="J37" s="43">
        <v>92.81</v>
      </c>
      <c r="K37" s="44">
        <v>350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3.04</v>
      </c>
      <c r="H38" s="43">
        <v>0.32</v>
      </c>
      <c r="I38" s="43">
        <v>19.68</v>
      </c>
      <c r="J38" s="43">
        <v>93.76</v>
      </c>
      <c r="K38" s="44" t="s">
        <v>52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20</v>
      </c>
      <c r="G39" s="43">
        <v>0.12</v>
      </c>
      <c r="H39" s="43">
        <v>0.24</v>
      </c>
      <c r="I39" s="43">
        <v>6.68</v>
      </c>
      <c r="J39" s="43">
        <v>29.36</v>
      </c>
      <c r="K39" s="44" t="s">
        <v>52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29.79</v>
      </c>
      <c r="H42" s="19">
        <f t="shared" ref="H42" si="11">SUM(H33:H41)</f>
        <v>35.080000000000005</v>
      </c>
      <c r="I42" s="19">
        <f t="shared" ref="I42" si="12">SUM(I33:I41)</f>
        <v>82.03</v>
      </c>
      <c r="J42" s="19">
        <f t="shared" ref="J42:L42" si="13">SUM(J33:J41)</f>
        <v>763.0100000000001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1275</v>
      </c>
      <c r="G43" s="32">
        <f t="shared" ref="G43" si="14">G32+G42</f>
        <v>45.95</v>
      </c>
      <c r="H43" s="32">
        <f t="shared" ref="H43" si="15">H32+H42</f>
        <v>64.680000000000007</v>
      </c>
      <c r="I43" s="32">
        <f t="shared" ref="I43" si="16">I32+I42</f>
        <v>143.76</v>
      </c>
      <c r="J43" s="32">
        <f t="shared" ref="J43:L43" si="17">J32+J42</f>
        <v>1340.97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10.5</v>
      </c>
      <c r="H44" s="40">
        <v>13.5</v>
      </c>
      <c r="I44" s="40">
        <v>53.2</v>
      </c>
      <c r="J44" s="40">
        <v>376.3</v>
      </c>
      <c r="K44" s="41">
        <v>135</v>
      </c>
      <c r="L44" s="40"/>
    </row>
    <row r="45" spans="1:12" ht="15" x14ac:dyDescent="0.25">
      <c r="A45" s="23"/>
      <c r="B45" s="15"/>
      <c r="C45" s="11"/>
      <c r="D45" s="6"/>
      <c r="E45" s="42" t="s">
        <v>63</v>
      </c>
      <c r="F45" s="43">
        <v>30</v>
      </c>
      <c r="G45" s="43">
        <v>6.78</v>
      </c>
      <c r="H45" s="43">
        <v>6.27</v>
      </c>
      <c r="I45" s="43">
        <v>0</v>
      </c>
      <c r="J45" s="43">
        <v>83.55</v>
      </c>
      <c r="K45" s="44">
        <v>16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1.5</v>
      </c>
      <c r="H46" s="43">
        <v>1.4</v>
      </c>
      <c r="I46" s="43">
        <v>8.5</v>
      </c>
      <c r="J46" s="43">
        <v>52.6</v>
      </c>
      <c r="K46" s="44" t="s">
        <v>62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25</v>
      </c>
      <c r="G47" s="43">
        <v>1.9</v>
      </c>
      <c r="H47" s="43">
        <v>0.6</v>
      </c>
      <c r="I47" s="43">
        <v>12.85</v>
      </c>
      <c r="J47" s="43">
        <v>64.400000000000006</v>
      </c>
      <c r="K47" s="44" t="s">
        <v>52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88</v>
      </c>
      <c r="E49" s="42" t="s">
        <v>50</v>
      </c>
      <c r="F49" s="43">
        <v>45</v>
      </c>
      <c r="G49" s="43">
        <v>0.27</v>
      </c>
      <c r="H49" s="43">
        <v>0.54</v>
      </c>
      <c r="I49" s="43">
        <v>15.03</v>
      </c>
      <c r="J49" s="43">
        <v>66.06</v>
      </c>
      <c r="K49" s="44" t="s">
        <v>52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20.95</v>
      </c>
      <c r="H51" s="19">
        <f t="shared" ref="H51" si="19">SUM(H44:H50)</f>
        <v>22.31</v>
      </c>
      <c r="I51" s="19">
        <f t="shared" ref="I51" si="20">SUM(I44:I50)</f>
        <v>89.58</v>
      </c>
      <c r="J51" s="19">
        <f t="shared" ref="J51:L51" si="21">SUM(J44:J50)</f>
        <v>642.91000000000008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210</v>
      </c>
      <c r="G53" s="43">
        <v>1.65</v>
      </c>
      <c r="H53" s="43">
        <v>4.96</v>
      </c>
      <c r="I53" s="43">
        <v>6.75</v>
      </c>
      <c r="J53" s="43">
        <v>78.239999999999995</v>
      </c>
      <c r="K53" s="44">
        <v>88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6.15</v>
      </c>
      <c r="H54" s="43">
        <v>6.7</v>
      </c>
      <c r="I54" s="43">
        <v>11.3</v>
      </c>
      <c r="J54" s="43">
        <v>130.1</v>
      </c>
      <c r="K54" s="44">
        <v>234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180</v>
      </c>
      <c r="G55" s="43">
        <v>4.4000000000000004</v>
      </c>
      <c r="H55" s="43">
        <v>5.15</v>
      </c>
      <c r="I55" s="43">
        <v>44</v>
      </c>
      <c r="J55" s="43">
        <v>239.95</v>
      </c>
      <c r="K55" s="44">
        <v>305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0.6</v>
      </c>
      <c r="H56" s="43">
        <v>0</v>
      </c>
      <c r="I56" s="43">
        <v>27</v>
      </c>
      <c r="J56" s="43">
        <v>110.4</v>
      </c>
      <c r="K56" s="44" t="s">
        <v>68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3.04</v>
      </c>
      <c r="H57" s="43">
        <v>0.32</v>
      </c>
      <c r="I57" s="43">
        <v>19.68</v>
      </c>
      <c r="J57" s="43">
        <v>93.76</v>
      </c>
      <c r="K57" s="44" t="s">
        <v>52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0.18</v>
      </c>
      <c r="H58" s="43">
        <v>0.36</v>
      </c>
      <c r="I58" s="43">
        <v>10.02</v>
      </c>
      <c r="J58" s="43">
        <v>44.04</v>
      </c>
      <c r="K58" s="44" t="s">
        <v>52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16.02</v>
      </c>
      <c r="H61" s="19">
        <f t="shared" ref="H61" si="23">SUM(H52:H60)</f>
        <v>17.490000000000002</v>
      </c>
      <c r="I61" s="19">
        <f t="shared" ref="I61" si="24">SUM(I52:I60)</f>
        <v>118.74999999999999</v>
      </c>
      <c r="J61" s="19">
        <f t="shared" ref="J61:L61" si="25">SUM(J52:J60)</f>
        <v>696.4899999999999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 t="shared" ref="G62" si="26">G51+G61</f>
        <v>36.97</v>
      </c>
      <c r="H62" s="32">
        <f t="shared" ref="H62" si="27">H51+H61</f>
        <v>39.799999999999997</v>
      </c>
      <c r="I62" s="32">
        <f t="shared" ref="I62" si="28">I51+I61</f>
        <v>208.32999999999998</v>
      </c>
      <c r="J62" s="32">
        <f t="shared" ref="J62:L62" si="29">J51+J61</f>
        <v>1339.4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140</v>
      </c>
      <c r="G63" s="40">
        <v>15.1</v>
      </c>
      <c r="H63" s="40">
        <v>10</v>
      </c>
      <c r="I63" s="40">
        <v>25.14</v>
      </c>
      <c r="J63" s="40">
        <v>250.96</v>
      </c>
      <c r="K63" s="41">
        <v>907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0.2</v>
      </c>
      <c r="H65" s="43">
        <v>0</v>
      </c>
      <c r="I65" s="43">
        <v>6.4</v>
      </c>
      <c r="J65" s="43">
        <v>26.4</v>
      </c>
      <c r="K65" s="44" t="s">
        <v>72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25</v>
      </c>
      <c r="G66" s="43">
        <v>1.9</v>
      </c>
      <c r="H66" s="43">
        <v>0.6</v>
      </c>
      <c r="I66" s="43">
        <v>12.85</v>
      </c>
      <c r="J66" s="43">
        <v>64.400000000000006</v>
      </c>
      <c r="K66" s="44" t="s">
        <v>52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73</v>
      </c>
      <c r="F67" s="43">
        <v>200</v>
      </c>
      <c r="G67" s="43">
        <v>1.98</v>
      </c>
      <c r="H67" s="43">
        <v>0.44</v>
      </c>
      <c r="I67" s="43">
        <v>17.82</v>
      </c>
      <c r="J67" s="43">
        <v>83.16</v>
      </c>
      <c r="K67" s="44" t="s">
        <v>52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19.18</v>
      </c>
      <c r="H70" s="19">
        <f t="shared" ref="H70" si="31">SUM(H63:H69)</f>
        <v>11.04</v>
      </c>
      <c r="I70" s="19">
        <f t="shared" ref="I70" si="32">SUM(I63:I69)</f>
        <v>62.21</v>
      </c>
      <c r="J70" s="19">
        <f t="shared" ref="J70:L70" si="33">SUM(J63:J69)</f>
        <v>424.91999999999996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0.84</v>
      </c>
      <c r="H71" s="43">
        <v>6.02</v>
      </c>
      <c r="I71" s="43">
        <v>4.37</v>
      </c>
      <c r="J71" s="43">
        <v>75.02</v>
      </c>
      <c r="K71" s="44">
        <v>67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>
        <v>200</v>
      </c>
      <c r="G72" s="43">
        <v>4.3899999999999997</v>
      </c>
      <c r="H72" s="43">
        <v>4.22</v>
      </c>
      <c r="I72" s="43">
        <v>13.23</v>
      </c>
      <c r="J72" s="43">
        <v>108.46</v>
      </c>
      <c r="K72" s="44">
        <v>102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180</v>
      </c>
      <c r="G73" s="43">
        <v>15.14</v>
      </c>
      <c r="H73" s="43">
        <v>33.799999999999997</v>
      </c>
      <c r="I73" s="43">
        <v>31.06</v>
      </c>
      <c r="J73" s="43">
        <v>489</v>
      </c>
      <c r="K73" s="44">
        <v>265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0.16</v>
      </c>
      <c r="H75" s="43">
        <v>4.4000000000000004</v>
      </c>
      <c r="I75" s="43">
        <v>27.88</v>
      </c>
      <c r="J75" s="43">
        <v>151.76</v>
      </c>
      <c r="K75" s="44">
        <v>342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52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0.24</v>
      </c>
      <c r="H77" s="43">
        <v>0.48</v>
      </c>
      <c r="I77" s="43">
        <v>13.36</v>
      </c>
      <c r="J77" s="43">
        <v>58.72</v>
      </c>
      <c r="K77" s="44" t="s">
        <v>52</v>
      </c>
      <c r="L77" s="43"/>
    </row>
    <row r="78" spans="1:12" ht="15" x14ac:dyDescent="0.25">
      <c r="A78" s="23"/>
      <c r="B78" s="15"/>
      <c r="C78" s="11"/>
      <c r="D78" s="6" t="s">
        <v>23</v>
      </c>
      <c r="E78" s="42" t="s">
        <v>76</v>
      </c>
      <c r="F78" s="43">
        <v>20</v>
      </c>
      <c r="G78" s="43">
        <v>2.48</v>
      </c>
      <c r="H78" s="43">
        <v>0.32</v>
      </c>
      <c r="I78" s="43">
        <v>15.2</v>
      </c>
      <c r="J78" s="43">
        <v>73.599999999999994</v>
      </c>
      <c r="K78" s="44">
        <v>123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27.05</v>
      </c>
      <c r="H80" s="19">
        <f t="shared" ref="H80" si="35">SUM(H71:H79)</f>
        <v>49.639999999999986</v>
      </c>
      <c r="I80" s="19">
        <f t="shared" ref="I80" si="36">SUM(I71:I79)</f>
        <v>129.69999999999999</v>
      </c>
      <c r="J80" s="19">
        <f t="shared" ref="J80:L80" si="37">SUM(J71:J79)</f>
        <v>1073.76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1315</v>
      </c>
      <c r="G81" s="32">
        <f t="shared" ref="G81" si="38">G70+G80</f>
        <v>46.230000000000004</v>
      </c>
      <c r="H81" s="32">
        <f t="shared" ref="H81" si="39">H70+H80</f>
        <v>60.679999999999986</v>
      </c>
      <c r="I81" s="32">
        <f t="shared" ref="I81" si="40">I70+I80</f>
        <v>191.91</v>
      </c>
      <c r="J81" s="32">
        <f t="shared" ref="J81:L81" si="41">J70+J80</f>
        <v>1498.6799999999998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100</v>
      </c>
      <c r="G82" s="40">
        <v>14.03</v>
      </c>
      <c r="H82" s="40">
        <v>6.49</v>
      </c>
      <c r="I82" s="40">
        <v>4.9000000000000004</v>
      </c>
      <c r="J82" s="40">
        <v>134.13</v>
      </c>
      <c r="K82" s="41" t="s">
        <v>80</v>
      </c>
      <c r="L82" s="40"/>
    </row>
    <row r="83" spans="1:12" ht="15" x14ac:dyDescent="0.25">
      <c r="A83" s="23"/>
      <c r="B83" s="15"/>
      <c r="C83" s="11"/>
      <c r="D83" s="6"/>
      <c r="E83" s="42" t="s">
        <v>81</v>
      </c>
      <c r="F83" s="43">
        <v>150</v>
      </c>
      <c r="G83" s="43">
        <v>4.5999999999999996</v>
      </c>
      <c r="H83" s="43">
        <v>5</v>
      </c>
      <c r="I83" s="43">
        <v>20.5</v>
      </c>
      <c r="J83" s="43">
        <v>145.4</v>
      </c>
      <c r="K83" s="44">
        <v>303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0.4</v>
      </c>
      <c r="H84" s="43">
        <v>0.1</v>
      </c>
      <c r="I84" s="43">
        <v>0.08</v>
      </c>
      <c r="J84" s="43">
        <v>2.82</v>
      </c>
      <c r="K84" s="44">
        <v>684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55</v>
      </c>
      <c r="G85" s="43">
        <v>0.33</v>
      </c>
      <c r="H85" s="43">
        <v>0.66</v>
      </c>
      <c r="I85" s="43">
        <v>18.37</v>
      </c>
      <c r="J85" s="43">
        <v>80.739999999999995</v>
      </c>
      <c r="K85" s="44" t="s">
        <v>52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19.359999999999996</v>
      </c>
      <c r="H89" s="19">
        <f t="shared" ref="H89" si="43">SUM(H82:H88)</f>
        <v>12.25</v>
      </c>
      <c r="I89" s="19">
        <f t="shared" ref="I89" si="44">SUM(I82:I88)</f>
        <v>43.849999999999994</v>
      </c>
      <c r="J89" s="19">
        <f t="shared" ref="J89:L89" si="45">SUM(J82:J88)</f>
        <v>363.09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0.42</v>
      </c>
      <c r="H90" s="43">
        <v>0.06</v>
      </c>
      <c r="I90" s="43">
        <v>1.1399999999999999</v>
      </c>
      <c r="J90" s="43">
        <v>6.78</v>
      </c>
      <c r="K90" s="44">
        <v>71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1.6</v>
      </c>
      <c r="H91" s="43">
        <v>4</v>
      </c>
      <c r="I91" s="43">
        <v>9.6</v>
      </c>
      <c r="J91" s="43">
        <v>80.8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200</v>
      </c>
      <c r="G92" s="43">
        <v>10.15</v>
      </c>
      <c r="H92" s="43">
        <v>21.6</v>
      </c>
      <c r="I92" s="43">
        <v>13.8</v>
      </c>
      <c r="J92" s="43">
        <v>290.2</v>
      </c>
      <c r="K92" s="44">
        <v>2127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18.600000000000001</v>
      </c>
      <c r="J94" s="43">
        <v>74.400000000000006</v>
      </c>
      <c r="K94" s="44">
        <v>508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52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50</v>
      </c>
      <c r="G96" s="43">
        <v>0.3</v>
      </c>
      <c r="H96" s="43">
        <v>0.6</v>
      </c>
      <c r="I96" s="43">
        <v>16.7</v>
      </c>
      <c r="J96" s="43">
        <v>73.400000000000006</v>
      </c>
      <c r="K96" s="44" t="s">
        <v>52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16.27</v>
      </c>
      <c r="H99" s="19">
        <f t="shared" ref="H99" si="47">SUM(H90:H98)</f>
        <v>26.66</v>
      </c>
      <c r="I99" s="19">
        <f t="shared" ref="I99" si="48">SUM(I90:I98)</f>
        <v>84.440000000000012</v>
      </c>
      <c r="J99" s="19">
        <f t="shared" ref="J99:L99" si="49">SUM(J90:J98)</f>
        <v>642.78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1265</v>
      </c>
      <c r="G100" s="32">
        <f t="shared" ref="G100" si="50">G89+G99</f>
        <v>35.629999999999995</v>
      </c>
      <c r="H100" s="32">
        <f t="shared" ref="H100" si="51">H89+H99</f>
        <v>38.909999999999997</v>
      </c>
      <c r="I100" s="32">
        <f t="shared" ref="I100" si="52">I89+I99</f>
        <v>128.29000000000002</v>
      </c>
      <c r="J100" s="32">
        <f t="shared" ref="J100:L100" si="53">J89+J99</f>
        <v>1005.8699999999999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8.3000000000000007</v>
      </c>
      <c r="H101" s="40">
        <v>12.64</v>
      </c>
      <c r="I101" s="40">
        <v>38.799999999999997</v>
      </c>
      <c r="J101" s="40">
        <v>302.16000000000003</v>
      </c>
      <c r="K101" s="41">
        <v>2183</v>
      </c>
      <c r="L101" s="40"/>
    </row>
    <row r="102" spans="1:12" ht="15" x14ac:dyDescent="0.25">
      <c r="A102" s="23"/>
      <c r="B102" s="15"/>
      <c r="C102" s="11"/>
      <c r="D102" s="6"/>
      <c r="E102" s="42" t="s">
        <v>87</v>
      </c>
      <c r="F102" s="43">
        <v>20</v>
      </c>
      <c r="G102" s="43">
        <v>5.2</v>
      </c>
      <c r="H102" s="43">
        <v>5.3</v>
      </c>
      <c r="I102" s="43">
        <v>0</v>
      </c>
      <c r="J102" s="43">
        <v>68.5</v>
      </c>
      <c r="K102" s="44">
        <v>15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180</v>
      </c>
      <c r="G103" s="43">
        <v>3.7</v>
      </c>
      <c r="H103" s="43">
        <v>5.4</v>
      </c>
      <c r="I103" s="43">
        <v>11.37</v>
      </c>
      <c r="J103" s="43">
        <v>108.88</v>
      </c>
      <c r="K103" s="44" t="s">
        <v>43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53</v>
      </c>
      <c r="F104" s="43">
        <v>25</v>
      </c>
      <c r="G104" s="43">
        <v>1.9</v>
      </c>
      <c r="H104" s="43">
        <v>0.6</v>
      </c>
      <c r="I104" s="43">
        <v>12.85</v>
      </c>
      <c r="J104" s="43">
        <v>64.400000000000006</v>
      </c>
      <c r="K104" s="44" t="s">
        <v>52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50</v>
      </c>
      <c r="F106" s="43">
        <v>50</v>
      </c>
      <c r="G106" s="43">
        <v>0.3</v>
      </c>
      <c r="H106" s="43">
        <v>0.6</v>
      </c>
      <c r="I106" s="43">
        <v>16.7</v>
      </c>
      <c r="J106" s="43">
        <v>73.400000000000006</v>
      </c>
      <c r="K106" s="44" t="s">
        <v>52</v>
      </c>
      <c r="L106" s="43"/>
    </row>
    <row r="107" spans="1:12" ht="15" x14ac:dyDescent="0.25">
      <c r="A107" s="23"/>
      <c r="B107" s="15"/>
      <c r="C107" s="11"/>
      <c r="D107" s="6" t="s">
        <v>89</v>
      </c>
      <c r="E107" s="42" t="s">
        <v>90</v>
      </c>
      <c r="F107" s="43">
        <v>40</v>
      </c>
      <c r="G107" s="43">
        <v>2.27</v>
      </c>
      <c r="H107" s="43">
        <v>4</v>
      </c>
      <c r="I107" s="43">
        <v>26.25</v>
      </c>
      <c r="J107" s="43">
        <v>150.08000000000001</v>
      </c>
      <c r="K107" s="44" t="s">
        <v>52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21.669999999999998</v>
      </c>
      <c r="H108" s="19">
        <f t="shared" si="54"/>
        <v>28.540000000000006</v>
      </c>
      <c r="I108" s="19">
        <f t="shared" si="54"/>
        <v>105.97</v>
      </c>
      <c r="J108" s="19">
        <f t="shared" si="54"/>
        <v>767.42000000000007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56</v>
      </c>
      <c r="F110" s="43">
        <v>210</v>
      </c>
      <c r="G110" s="43">
        <v>1.65</v>
      </c>
      <c r="H110" s="43">
        <v>4.9000000000000004</v>
      </c>
      <c r="I110" s="43">
        <v>9.15</v>
      </c>
      <c r="J110" s="43">
        <v>87.3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91</v>
      </c>
      <c r="F111" s="43">
        <v>100</v>
      </c>
      <c r="G111" s="43">
        <v>11.69</v>
      </c>
      <c r="H111" s="43">
        <v>7.6</v>
      </c>
      <c r="I111" s="43">
        <v>8.5</v>
      </c>
      <c r="J111" s="43">
        <v>149.16</v>
      </c>
      <c r="K111" s="44" t="s">
        <v>92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81</v>
      </c>
      <c r="F112" s="43">
        <v>180</v>
      </c>
      <c r="G112" s="43">
        <v>5.5</v>
      </c>
      <c r="H112" s="43">
        <v>6</v>
      </c>
      <c r="I112" s="43">
        <v>24.6</v>
      </c>
      <c r="J112" s="43">
        <v>174.4</v>
      </c>
      <c r="K112" s="44">
        <v>303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0.6</v>
      </c>
      <c r="H113" s="43">
        <v>0</v>
      </c>
      <c r="I113" s="43">
        <v>22.7</v>
      </c>
      <c r="J113" s="43">
        <v>93.2</v>
      </c>
      <c r="K113" s="44" t="s">
        <v>94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93.76</v>
      </c>
      <c r="K114" s="44" t="s">
        <v>52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0.12</v>
      </c>
      <c r="H115" s="43">
        <v>0.24</v>
      </c>
      <c r="I115" s="43">
        <v>6.68</v>
      </c>
      <c r="J115" s="43">
        <v>29.36</v>
      </c>
      <c r="K115" s="44" t="s">
        <v>52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22.6</v>
      </c>
      <c r="H118" s="19">
        <f t="shared" si="56"/>
        <v>19.059999999999999</v>
      </c>
      <c r="I118" s="19">
        <f t="shared" si="56"/>
        <v>91.31</v>
      </c>
      <c r="J118" s="19">
        <f t="shared" si="56"/>
        <v>627.18000000000006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1265</v>
      </c>
      <c r="G119" s="32">
        <f t="shared" ref="G119" si="58">G108+G118</f>
        <v>44.269999999999996</v>
      </c>
      <c r="H119" s="32">
        <f t="shared" ref="H119" si="59">H108+H118</f>
        <v>47.600000000000009</v>
      </c>
      <c r="I119" s="32">
        <f t="shared" ref="I119" si="60">I108+I118</f>
        <v>197.28</v>
      </c>
      <c r="J119" s="32">
        <f t="shared" ref="J119:L119" si="61">J108+J118</f>
        <v>1394.6000000000001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150</v>
      </c>
      <c r="G120" s="40">
        <v>15.9</v>
      </c>
      <c r="H120" s="40">
        <v>29.4</v>
      </c>
      <c r="I120" s="40">
        <v>2.5499999999999998</v>
      </c>
      <c r="J120" s="40">
        <v>338.4</v>
      </c>
      <c r="K120" s="41">
        <v>211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96</v>
      </c>
      <c r="F122" s="43">
        <v>180</v>
      </c>
      <c r="G122" s="43">
        <v>0.27</v>
      </c>
      <c r="H122" s="43">
        <v>0</v>
      </c>
      <c r="I122" s="43">
        <v>10.23</v>
      </c>
      <c r="J122" s="43">
        <v>42</v>
      </c>
      <c r="K122" s="44" t="s">
        <v>97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25</v>
      </c>
      <c r="G123" s="43">
        <v>1.9</v>
      </c>
      <c r="H123" s="43">
        <v>0.6</v>
      </c>
      <c r="I123" s="43">
        <v>12.85</v>
      </c>
      <c r="J123" s="43">
        <v>64.400000000000006</v>
      </c>
      <c r="K123" s="44" t="s">
        <v>52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200</v>
      </c>
      <c r="G124" s="43">
        <v>3</v>
      </c>
      <c r="H124" s="43">
        <v>1</v>
      </c>
      <c r="I124" s="43">
        <v>31.98</v>
      </c>
      <c r="J124" s="43">
        <v>148.91999999999999</v>
      </c>
      <c r="K124" s="44" t="s">
        <v>52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21.07</v>
      </c>
      <c r="H127" s="19">
        <f t="shared" si="62"/>
        <v>31</v>
      </c>
      <c r="I127" s="19">
        <f t="shared" si="62"/>
        <v>57.61</v>
      </c>
      <c r="J127" s="19">
        <f t="shared" si="62"/>
        <v>593.71999999999991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60</v>
      </c>
      <c r="G128" s="43">
        <v>0.42</v>
      </c>
      <c r="H128" s="43">
        <v>0.06</v>
      </c>
      <c r="I128" s="43">
        <v>1.1399999999999999</v>
      </c>
      <c r="J128" s="43">
        <v>6.78</v>
      </c>
      <c r="K128" s="44">
        <v>71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75</v>
      </c>
      <c r="F129" s="43">
        <v>200</v>
      </c>
      <c r="G129" s="43">
        <v>4.3899999999999997</v>
      </c>
      <c r="H129" s="43">
        <v>4.22</v>
      </c>
      <c r="I129" s="43">
        <v>13.23</v>
      </c>
      <c r="J129" s="43">
        <v>108.46</v>
      </c>
      <c r="K129" s="44">
        <v>102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200</v>
      </c>
      <c r="G130" s="43">
        <v>13.3</v>
      </c>
      <c r="H130" s="43">
        <v>34.4</v>
      </c>
      <c r="I130" s="43">
        <v>19.7</v>
      </c>
      <c r="J130" s="43">
        <v>441.6</v>
      </c>
      <c r="K130" s="44">
        <v>263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7.0000000000000007E-2</v>
      </c>
      <c r="H132" s="43">
        <v>0.04</v>
      </c>
      <c r="I132" s="43">
        <v>23.04</v>
      </c>
      <c r="J132" s="43">
        <v>92.81</v>
      </c>
      <c r="K132" s="44">
        <v>350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52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0.18</v>
      </c>
      <c r="H134" s="43">
        <v>0.36</v>
      </c>
      <c r="I134" s="43">
        <v>10.02</v>
      </c>
      <c r="J134" s="43">
        <v>44.04</v>
      </c>
      <c r="K134" s="44" t="s">
        <v>52</v>
      </c>
      <c r="L134" s="43"/>
    </row>
    <row r="135" spans="1:12" ht="15" x14ac:dyDescent="0.25">
      <c r="A135" s="14"/>
      <c r="B135" s="15"/>
      <c r="C135" s="11"/>
      <c r="D135" s="6" t="s">
        <v>23</v>
      </c>
      <c r="E135" s="42" t="s">
        <v>76</v>
      </c>
      <c r="F135" s="43">
        <v>20</v>
      </c>
      <c r="G135" s="43">
        <v>2.48</v>
      </c>
      <c r="H135" s="43">
        <v>0.32</v>
      </c>
      <c r="I135" s="43">
        <v>15.2</v>
      </c>
      <c r="J135" s="43">
        <v>73.599999999999994</v>
      </c>
      <c r="K135" s="44">
        <v>123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24.64</v>
      </c>
      <c r="H137" s="19">
        <f t="shared" si="64"/>
        <v>39.799999999999997</v>
      </c>
      <c r="I137" s="19">
        <f t="shared" si="64"/>
        <v>106.93</v>
      </c>
      <c r="J137" s="19">
        <f t="shared" si="64"/>
        <v>884.49000000000012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1315</v>
      </c>
      <c r="G138" s="32">
        <f t="shared" ref="G138" si="66">G127+G137</f>
        <v>45.71</v>
      </c>
      <c r="H138" s="32">
        <f t="shared" ref="H138" si="67">H127+H137</f>
        <v>70.8</v>
      </c>
      <c r="I138" s="32">
        <f t="shared" ref="I138" si="68">I127+I137</f>
        <v>164.54000000000002</v>
      </c>
      <c r="J138" s="32">
        <f t="shared" ref="J138:L138" si="69">J127+J137</f>
        <v>1478.21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>
        <v>50</v>
      </c>
      <c r="G139" s="40">
        <v>9.24</v>
      </c>
      <c r="H139" s="40">
        <v>5.8</v>
      </c>
      <c r="I139" s="40">
        <v>5.7</v>
      </c>
      <c r="J139" s="40">
        <v>111.96</v>
      </c>
      <c r="K139" s="41">
        <v>490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0.2</v>
      </c>
      <c r="H141" s="43">
        <v>0</v>
      </c>
      <c r="I141" s="43">
        <v>6.4</v>
      </c>
      <c r="J141" s="43">
        <v>26.4</v>
      </c>
      <c r="K141" s="44" t="s">
        <v>72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101</v>
      </c>
      <c r="F142" s="43">
        <v>40</v>
      </c>
      <c r="G142" s="43">
        <v>2.1</v>
      </c>
      <c r="H142" s="43">
        <v>3.76</v>
      </c>
      <c r="I142" s="43">
        <v>22.2</v>
      </c>
      <c r="J142" s="43">
        <v>131.04</v>
      </c>
      <c r="K142" s="44" t="s">
        <v>52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73</v>
      </c>
      <c r="F143" s="43">
        <v>200</v>
      </c>
      <c r="G143" s="43">
        <v>1.98</v>
      </c>
      <c r="H143" s="43">
        <v>0.44</v>
      </c>
      <c r="I143" s="43">
        <v>17.82</v>
      </c>
      <c r="J143" s="43">
        <v>83.16</v>
      </c>
      <c r="K143" s="44" t="s">
        <v>52</v>
      </c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99</v>
      </c>
      <c r="F144" s="43">
        <v>60</v>
      </c>
      <c r="G144" s="43">
        <v>0.54</v>
      </c>
      <c r="H144" s="43">
        <v>0.09</v>
      </c>
      <c r="I144" s="43">
        <v>1.71</v>
      </c>
      <c r="J144" s="43">
        <v>9.81</v>
      </c>
      <c r="K144" s="44">
        <v>71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14.059999999999999</v>
      </c>
      <c r="H146" s="19">
        <f t="shared" si="70"/>
        <v>10.089999999999998</v>
      </c>
      <c r="I146" s="19">
        <f t="shared" si="70"/>
        <v>53.83</v>
      </c>
      <c r="J146" s="19">
        <f t="shared" si="70"/>
        <v>362.36999999999995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0.8</v>
      </c>
      <c r="H147" s="43">
        <v>1.9</v>
      </c>
      <c r="I147" s="43">
        <v>3.9</v>
      </c>
      <c r="J147" s="43">
        <v>35.9</v>
      </c>
      <c r="K147" s="44">
        <v>45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218</v>
      </c>
      <c r="G148" s="43">
        <v>3.68</v>
      </c>
      <c r="H148" s="43">
        <v>5</v>
      </c>
      <c r="I148" s="43">
        <v>5</v>
      </c>
      <c r="J148" s="43">
        <v>79.72</v>
      </c>
      <c r="K148" s="44">
        <v>98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104</v>
      </c>
      <c r="F149" s="43">
        <v>200</v>
      </c>
      <c r="G149" s="43">
        <v>17.899999999999999</v>
      </c>
      <c r="H149" s="43">
        <v>8.9</v>
      </c>
      <c r="I149" s="43">
        <v>36.5</v>
      </c>
      <c r="J149" s="43">
        <v>297.7</v>
      </c>
      <c r="K149" s="44">
        <v>291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18.600000000000001</v>
      </c>
      <c r="J151" s="43">
        <v>74.400000000000006</v>
      </c>
      <c r="K151" s="44">
        <v>508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93.76</v>
      </c>
      <c r="K152" s="44" t="s">
        <v>52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105</v>
      </c>
      <c r="F153" s="43">
        <v>30</v>
      </c>
      <c r="G153" s="43">
        <v>0.18</v>
      </c>
      <c r="H153" s="43">
        <v>0.36</v>
      </c>
      <c r="I153" s="43">
        <v>10.02</v>
      </c>
      <c r="J153" s="43">
        <v>44.04</v>
      </c>
      <c r="K153" s="44" t="s">
        <v>52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748</v>
      </c>
      <c r="G156" s="19">
        <f t="shared" ref="G156:J156" si="72">SUM(G147:G155)</f>
        <v>25.599999999999998</v>
      </c>
      <c r="H156" s="19">
        <f t="shared" si="72"/>
        <v>16.48</v>
      </c>
      <c r="I156" s="19">
        <f t="shared" si="72"/>
        <v>93.7</v>
      </c>
      <c r="J156" s="19">
        <f t="shared" si="72"/>
        <v>625.52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1298</v>
      </c>
      <c r="G157" s="32">
        <f t="shared" ref="G157" si="74">G146+G156</f>
        <v>39.659999999999997</v>
      </c>
      <c r="H157" s="32">
        <f t="shared" ref="H157" si="75">H146+H156</f>
        <v>26.57</v>
      </c>
      <c r="I157" s="32">
        <f t="shared" ref="I157" si="76">I146+I156</f>
        <v>147.53</v>
      </c>
      <c r="J157" s="32">
        <f t="shared" ref="J157:L157" si="77">J146+J156</f>
        <v>987.88999999999987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200</v>
      </c>
      <c r="G158" s="40">
        <v>5.8</v>
      </c>
      <c r="H158" s="40">
        <v>10.199999999999999</v>
      </c>
      <c r="I158" s="40">
        <v>30.8</v>
      </c>
      <c r="J158" s="40">
        <v>238.2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 t="s">
        <v>63</v>
      </c>
      <c r="F159" s="43">
        <v>30</v>
      </c>
      <c r="G159" s="43">
        <v>6.78</v>
      </c>
      <c r="H159" s="43">
        <v>6.27</v>
      </c>
      <c r="I159" s="43">
        <v>0</v>
      </c>
      <c r="J159" s="43">
        <v>83.55</v>
      </c>
      <c r="K159" s="44">
        <v>16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107</v>
      </c>
      <c r="F160" s="43">
        <v>200</v>
      </c>
      <c r="G160" s="43">
        <v>3.77</v>
      </c>
      <c r="H160" s="43">
        <v>3.44</v>
      </c>
      <c r="I160" s="43">
        <v>11.1</v>
      </c>
      <c r="J160" s="43">
        <v>90.44</v>
      </c>
      <c r="K160" s="44" t="s">
        <v>108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53</v>
      </c>
      <c r="F161" s="43">
        <v>25</v>
      </c>
      <c r="G161" s="43">
        <v>1.9</v>
      </c>
      <c r="H161" s="43">
        <v>0.6</v>
      </c>
      <c r="I161" s="43">
        <v>12.85</v>
      </c>
      <c r="J161" s="43">
        <v>64.400000000000006</v>
      </c>
      <c r="K161" s="44" t="s">
        <v>52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50</v>
      </c>
      <c r="F163" s="43">
        <v>25</v>
      </c>
      <c r="G163" s="43">
        <v>0.15</v>
      </c>
      <c r="H163" s="43">
        <v>0.3</v>
      </c>
      <c r="I163" s="43">
        <v>8.35</v>
      </c>
      <c r="J163" s="43">
        <v>36.700000000000003</v>
      </c>
      <c r="K163" s="44" t="s">
        <v>52</v>
      </c>
      <c r="L163" s="43"/>
    </row>
    <row r="164" spans="1:12" ht="15" x14ac:dyDescent="0.25">
      <c r="A164" s="23"/>
      <c r="B164" s="15"/>
      <c r="C164" s="11"/>
      <c r="D164" s="6" t="s">
        <v>89</v>
      </c>
      <c r="E164" s="42" t="s">
        <v>109</v>
      </c>
      <c r="F164" s="43">
        <v>20</v>
      </c>
      <c r="G164" s="43">
        <v>0</v>
      </c>
      <c r="H164" s="43">
        <v>0</v>
      </c>
      <c r="I164" s="43">
        <v>15</v>
      </c>
      <c r="J164" s="43">
        <v>60</v>
      </c>
      <c r="K164" s="44" t="s">
        <v>52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18.399999999999999</v>
      </c>
      <c r="H165" s="19">
        <f t="shared" si="78"/>
        <v>20.810000000000002</v>
      </c>
      <c r="I165" s="19">
        <f t="shared" si="78"/>
        <v>78.099999999999994</v>
      </c>
      <c r="J165" s="19">
        <f t="shared" si="78"/>
        <v>573.29000000000008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110</v>
      </c>
      <c r="F167" s="43">
        <v>200</v>
      </c>
      <c r="G167" s="43">
        <v>2.0499999999999998</v>
      </c>
      <c r="H167" s="43">
        <v>2.2000000000000002</v>
      </c>
      <c r="I167" s="43">
        <v>12.55</v>
      </c>
      <c r="J167" s="43">
        <v>78.2</v>
      </c>
      <c r="K167" s="44">
        <v>112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111</v>
      </c>
      <c r="F168" s="43">
        <v>100</v>
      </c>
      <c r="G168" s="43">
        <v>11.61</v>
      </c>
      <c r="H168" s="43">
        <v>7.9</v>
      </c>
      <c r="I168" s="43">
        <v>12.1</v>
      </c>
      <c r="J168" s="43">
        <v>165.94</v>
      </c>
      <c r="K168" s="44" t="s">
        <v>112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113</v>
      </c>
      <c r="F169" s="43">
        <v>180</v>
      </c>
      <c r="G169" s="43">
        <v>3.72</v>
      </c>
      <c r="H169" s="43">
        <v>11</v>
      </c>
      <c r="I169" s="43">
        <v>21.6</v>
      </c>
      <c r="J169" s="43">
        <v>200.28</v>
      </c>
      <c r="K169" s="44">
        <v>128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0.16</v>
      </c>
      <c r="H170" s="43">
        <v>4.4000000000000004</v>
      </c>
      <c r="I170" s="43">
        <v>27.88</v>
      </c>
      <c r="J170" s="43">
        <v>151.76</v>
      </c>
      <c r="K170" s="44">
        <v>342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52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0.12</v>
      </c>
      <c r="H172" s="43">
        <v>0.24</v>
      </c>
      <c r="I172" s="43">
        <v>6.68</v>
      </c>
      <c r="J172" s="43">
        <v>29.36</v>
      </c>
      <c r="K172" s="44" t="s">
        <v>52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21.46</v>
      </c>
      <c r="H175" s="19">
        <f t="shared" si="80"/>
        <v>26.139999999999997</v>
      </c>
      <c r="I175" s="19">
        <f t="shared" si="80"/>
        <v>105.41</v>
      </c>
      <c r="J175" s="19">
        <f t="shared" si="80"/>
        <v>742.74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39.86</v>
      </c>
      <c r="H176" s="32">
        <f t="shared" ref="H176" si="83">H165+H175</f>
        <v>46.95</v>
      </c>
      <c r="I176" s="32">
        <f t="shared" ref="I176" si="84">I165+I175</f>
        <v>183.51</v>
      </c>
      <c r="J176" s="32">
        <f t="shared" ref="J176:L176" si="85">J165+J175</f>
        <v>1316.0300000000002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170</v>
      </c>
      <c r="G177" s="40">
        <v>18.27</v>
      </c>
      <c r="H177" s="40">
        <v>12.13</v>
      </c>
      <c r="I177" s="40">
        <v>29.5</v>
      </c>
      <c r="J177" s="40">
        <v>300.25</v>
      </c>
      <c r="K177" s="41">
        <v>2191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1.52</v>
      </c>
      <c r="H179" s="43">
        <v>1.35</v>
      </c>
      <c r="I179" s="43">
        <v>15.9</v>
      </c>
      <c r="J179" s="43">
        <v>81.83</v>
      </c>
      <c r="K179" s="44">
        <v>721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53</v>
      </c>
      <c r="F180" s="43">
        <v>25</v>
      </c>
      <c r="G180" s="43">
        <v>1.9</v>
      </c>
      <c r="H180" s="43">
        <v>0.6</v>
      </c>
      <c r="I180" s="43">
        <v>12.85</v>
      </c>
      <c r="J180" s="43">
        <v>64.400000000000006</v>
      </c>
      <c r="K180" s="44" t="s">
        <v>52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115</v>
      </c>
      <c r="F181" s="43">
        <v>130</v>
      </c>
      <c r="G181" s="43">
        <v>0.52</v>
      </c>
      <c r="H181" s="43">
        <v>0.52</v>
      </c>
      <c r="I181" s="43">
        <v>12.7</v>
      </c>
      <c r="J181" s="43">
        <v>57.56</v>
      </c>
      <c r="K181" s="44" t="s">
        <v>52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22.209999999999997</v>
      </c>
      <c r="H184" s="19">
        <f t="shared" si="86"/>
        <v>14.6</v>
      </c>
      <c r="I184" s="19">
        <f t="shared" si="86"/>
        <v>70.95</v>
      </c>
      <c r="J184" s="19">
        <f t="shared" si="86"/>
        <v>504.04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1.6</v>
      </c>
      <c r="H186" s="43">
        <v>4</v>
      </c>
      <c r="I186" s="43">
        <v>9.6</v>
      </c>
      <c r="J186" s="43">
        <v>80.8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116</v>
      </c>
      <c r="F187" s="43">
        <v>120</v>
      </c>
      <c r="G187" s="43">
        <v>17.8</v>
      </c>
      <c r="H187" s="43">
        <v>10.9</v>
      </c>
      <c r="I187" s="43">
        <v>12.7</v>
      </c>
      <c r="J187" s="43">
        <v>220.1</v>
      </c>
      <c r="K187" s="44">
        <v>231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180</v>
      </c>
      <c r="G188" s="43">
        <v>6.6</v>
      </c>
      <c r="H188" s="43">
        <v>5.4</v>
      </c>
      <c r="I188" s="43">
        <v>31.73</v>
      </c>
      <c r="J188" s="43">
        <v>201.92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117</v>
      </c>
      <c r="F189" s="43">
        <v>200</v>
      </c>
      <c r="G189" s="43">
        <v>0.2</v>
      </c>
      <c r="H189" s="43">
        <v>0.95</v>
      </c>
      <c r="I189" s="43">
        <v>22.8</v>
      </c>
      <c r="J189" s="43">
        <v>100.55</v>
      </c>
      <c r="K189" s="44">
        <v>2097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93.76</v>
      </c>
      <c r="K190" s="44" t="s">
        <v>52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0.12</v>
      </c>
      <c r="H191" s="43">
        <v>0.24</v>
      </c>
      <c r="I191" s="43">
        <v>6.68</v>
      </c>
      <c r="J191" s="43">
        <v>29.36</v>
      </c>
      <c r="K191" s="44" t="s">
        <v>52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29.36</v>
      </c>
      <c r="H194" s="19">
        <f t="shared" si="88"/>
        <v>21.81</v>
      </c>
      <c r="I194" s="19">
        <f t="shared" si="88"/>
        <v>103.19</v>
      </c>
      <c r="J194" s="19">
        <f t="shared" si="88"/>
        <v>726.4899999999999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1285</v>
      </c>
      <c r="G195" s="32">
        <f t="shared" ref="G195" si="90">G184+G194</f>
        <v>51.569999999999993</v>
      </c>
      <c r="H195" s="32">
        <f t="shared" ref="H195" si="91">H184+H194</f>
        <v>36.409999999999997</v>
      </c>
      <c r="I195" s="32">
        <f t="shared" ref="I195" si="92">I184+I194</f>
        <v>174.14</v>
      </c>
      <c r="J195" s="32">
        <f t="shared" ref="J195:L195" si="93">J184+J194</f>
        <v>1230.53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1272.8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42.541000000000004</v>
      </c>
      <c r="H196" s="34">
        <f t="shared" si="94"/>
        <v>48.092999999999996</v>
      </c>
      <c r="I196" s="34">
        <f t="shared" si="94"/>
        <v>173.26799999999997</v>
      </c>
      <c r="J196" s="34">
        <f t="shared" si="94"/>
        <v>1296.075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2023-11-13T02:58:39Z</dcterms:modified>
</cp:coreProperties>
</file>